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0" windowWidth="9720" windowHeight="4140" activeTab="6"/>
  </bookViews>
  <sheets>
    <sheet name="прил 1 стоки " sheetId="1" r:id="rId1"/>
    <sheet name="приложение 2" sheetId="2" r:id="rId2"/>
    <sheet name="приложение 2 (2)" sheetId="3" r:id="rId3"/>
    <sheet name="прил 3" sheetId="4" r:id="rId4"/>
    <sheet name="прил 3 (2)" sheetId="5" r:id="rId5"/>
    <sheet name="прил4 стоки" sheetId="6" r:id="rId6"/>
    <sheet name="прил.7" sheetId="7" r:id="rId7"/>
  </sheets>
  <externalReferences>
    <externalReference r:id="rId10"/>
  </externalReferences>
  <definedNames>
    <definedName name="_GoBack" localSheetId="5">'прил4 стоки'!$B$4</definedName>
    <definedName name="стокиобъем11" localSheetId="6">#REF!</definedName>
    <definedName name="стокиобъем11">#REF!</definedName>
    <definedName name="стокиобъем12" localSheetId="6">#REF!</definedName>
    <definedName name="стокиобъем12">#REF!</definedName>
    <definedName name="стокитариф11" localSheetId="6">#REF!</definedName>
    <definedName name="стокитариф11">#REF!</definedName>
    <definedName name="стокитариф12" localSheetId="6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<sst xmlns="http://schemas.openxmlformats.org/spreadsheetml/2006/main" count="164" uniqueCount="102">
  <si>
    <t>Наименование показателей</t>
  </si>
  <si>
    <t>1.1.</t>
  </si>
  <si>
    <t>1.2.</t>
  </si>
  <si>
    <t>Производственные расходы</t>
  </si>
  <si>
    <t>2.</t>
  </si>
  <si>
    <t>Ремонтные расходы</t>
  </si>
  <si>
    <t>2.1.</t>
  </si>
  <si>
    <t>2.2.</t>
  </si>
  <si>
    <t>3.</t>
  </si>
  <si>
    <t>Сбытовые расходы гарантирующих организаций</t>
  </si>
  <si>
    <t>5.</t>
  </si>
  <si>
    <t>6.</t>
  </si>
  <si>
    <t>7.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</si>
  <si>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</si>
  <si>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</si>
  <si>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</si>
  <si>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</si>
  <si>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</si>
  <si>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</si>
  <si>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</si>
  <si>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</si>
  <si>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</si>
  <si>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</si>
  <si>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</si>
  <si>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</si>
  <si>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</si>
  <si>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</si>
  <si>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</si>
  <si>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</si>
  <si>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</si>
  <si>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</si>
  <si>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Расход электрической энергии</t>
  </si>
  <si>
    <t>тыс.кВтч</t>
  </si>
  <si>
    <t>км</t>
  </si>
  <si>
    <t>шт</t>
  </si>
  <si>
    <t>тыс.м3/сутки</t>
  </si>
  <si>
    <t>%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</si>
  <si>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</si>
  <si>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</si>
  <si>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</si>
  <si>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</si>
  <si>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 xml:space="preserve">Удельный расход электроэнергии на 
1 м3 сточных вод             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</si>
  <si>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</si>
  <si>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</si>
  <si>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</si>
  <si>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</si>
  <si>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</si>
  <si>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</si>
  <si>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</si>
  <si>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</si>
  <si>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</si>
  <si>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</si>
  <si>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</si>
  <si>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</si>
  <si>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</si>
  <si>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</si>
  <si>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</si>
  <si>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</si>
  <si>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>Население (тарифы указываются с учетом НДС)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</si>
  <si>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</si>
  <si>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</si>
  <si>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</si>
  <si>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</si>
  <si>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 xml:space="preserve">на транспортировку сточной воды 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</si>
  <si>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</si>
  <si>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</si>
  <si>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</si>
  <si>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</si>
  <si>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</si>
  <si>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</si>
  <si>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</si>
  <si>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</si>
  <si>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</si>
  <si>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</si>
  <si>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</si>
  <si>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8.</t>
  </si>
  <si>
    <t>12.1.</t>
  </si>
  <si>
    <t>Норматив технологических  затрат химреагентов, в т.ч:</t>
  </si>
  <si>
    <t>с 01.07.2014 по 31.12.2014</t>
  </si>
  <si>
    <t>с 01.01.2014 по 30.06.2014</t>
  </si>
  <si>
    <t xml:space="preserve"> транспортировка сточных вод 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</si>
  <si>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</si>
  <si>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</si>
  <si>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</si>
  <si>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</si>
  <si>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</si>
  <si>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Факт 2012 год</t>
  </si>
  <si>
    <t>План 2014 год</t>
  </si>
  <si>
    <t>Приложение № 1 
к экспертному заключению 
по делу № 104-13в</t>
  </si>
  <si>
    <t>Приложение № 2 
к экспертному заключению 
по делу № 104-13в</t>
  </si>
  <si>
    <t>Приложение № 3 
к экспертному заключению 
по делу № 104-13в</t>
  </si>
  <si>
    <t>Приложение № 7
к экспертному заключению 
по делу № 104-13в</t>
  </si>
  <si>
    <t>Приложение № 4 
к экспертному заключению 
по делу № 104-13в</t>
  </si>
  <si>
    <t>Расходы, учтенные и неучтенные при расчете тарифа  муниципального предприятия "Хозяйственное обеспечение" администрации муниципального образования пгт. Тура (Эвенкийский район, пгт Тура, ИНН 8801012563) (п. Тура, кроме мкр-на Таежный)</t>
  </si>
  <si>
    <t>Расходы, учтенные и неучтенные при расчете тарифа  муниципального предприятия "Хозяйственное обеспечение" администрации муниципального образования пгт. Тура (Эвенкийский район, пгт Тура, ИНН 8801012563) (мкр-н Таежный)</t>
  </si>
  <si>
    <t>Анализ основных технико – экономических показателей муниципального предприятия "Хозяйственное обеспечение" администрации муниципального образования пгт. Тура (Эвенкийский район, пгт Тура, ИНН 8801012563) (мкр-н Таежный)</t>
  </si>
  <si>
    <t>Величина прибыли, необходимой для эффективного функционирования муниципального предприятия "Хозяйственное обеспечение" администрации муниципального образования пгт. Тура (Эвенкийский район, пгт Тура, ИНН 8801012563) (мкр-н Таежный)</t>
  </si>
  <si>
    <t xml:space="preserve">Величина прибыли, необходимой для эффективного функционирования  муниципального предприятия "Хозяйственное обеспечение" администрации муниципального образования пгт. Тура (Эвенкийский район, пгт Тура, ИНН 8801012563)
 (п. Тура, кроме мкр-на Таежный)                                                                                                 </t>
  </si>
  <si>
    <t xml:space="preserve">Тарифы на водоотведение для потребителей муниципального предприятия "Хозяйственное обеспечение" администрации муниципального образования пгт. Тура (Эвенкийский район, пгт Тура, ИНН 8801012563) </t>
  </si>
  <si>
    <t>Водоотведение для потребителей в границах п. Тура, мкр. Таежный</t>
  </si>
  <si>
    <t>Водоотведение для потребителей в границах п. Тура, кроме мкр. Таежный</t>
  </si>
  <si>
    <t>Целевые показатели деятельности муниципального предприятия "Хозяйственное обеспечение" администрации муниципального образования пгт. Тура (Эвенкийский район, пгт Тура, ИНН 8801012563)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</si>
</sst>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9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0" xfId="58" applyFont="1" applyAlignment="1">
      <alignment wrapText="1"/>
      <protection/>
    </xf>
    <xf numFmtId="0" fontId="7" fillId="0" borderId="0" xfId="58" applyFont="1" applyAlignment="1">
      <alignment wrapText="1"/>
      <protection/>
    </xf>
    <xf numFmtId="0" fontId="7" fillId="0" borderId="0" xfId="58" applyFont="1" applyAlignment="1">
      <alignment horizontal="right" wrapText="1"/>
      <protection/>
    </xf>
    <xf numFmtId="0" fontId="5" fillId="0" borderId="0" xfId="58" applyFont="1" applyAlignment="1">
      <alignment horizont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10" fillId="0" borderId="0" xfId="57" applyFont="1" applyAlignment="1">
      <alignment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59" applyFont="1" applyFill="1" applyAlignment="1">
      <alignment/>
      <protection/>
    </xf>
    <xf numFmtId="0" fontId="7" fillId="0" borderId="0" xfId="0" applyFont="1" applyAlignment="1">
      <alignment/>
    </xf>
    <xf numFmtId="49" fontId="47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2" fontId="7" fillId="0" borderId="10" xfId="57" applyNumberFormat="1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0" xfId="59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center" vertical="center" wrapText="1"/>
      <protection/>
    </xf>
    <xf numFmtId="0" fontId="7" fillId="0" borderId="0" xfId="59" applyFont="1" applyFill="1" applyAlignment="1">
      <alignment horizontal="left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58" applyFont="1" applyAlignment="1">
      <alignment horizontal="left" wrapText="1"/>
      <protection/>
    </xf>
    <xf numFmtId="0" fontId="7" fillId="0" borderId="0" xfId="58" applyFont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 wrapText="1"/>
      <protection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17" xfId="57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4" xfId="57" applyFont="1" applyBorder="1" applyAlignment="1">
      <alignment horizontal="center" vertical="center" wrapText="1"/>
      <protection/>
    </xf>
    <xf numFmtId="189" fontId="47" fillId="0" borderId="10" xfId="0" applyNumberFormat="1" applyFont="1" applyBorder="1" applyAlignment="1">
      <alignment horizontal="center" vertical="center" wrapText="1"/>
    </xf>
    <xf numFmtId="189" fontId="1" fillId="0" borderId="14" xfId="53" applyNumberFormat="1" applyFont="1" applyBorder="1" applyAlignment="1">
      <alignment horizontal="center"/>
      <protection/>
    </xf>
    <xf numFmtId="189" fontId="1" fillId="0" borderId="10" xfId="53" applyNumberFormat="1" applyFont="1" applyBorder="1" applyAlignment="1">
      <alignment horizontal="center" vertical="center" wrapText="1"/>
      <protection/>
    </xf>
    <xf numFmtId="189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G8" sqref="G8"/>
    </sheetView>
  </sheetViews>
  <sheetFormatPr defaultColWidth="39.8515625" defaultRowHeight="12.75"/>
  <cols>
    <col min="1" max="1" width="7.421875" style="46" customWidth="1"/>
    <col min="2" max="2" width="35.7109375" style="46" customWidth="1"/>
    <col min="3" max="3" width="13.28125" style="46" customWidth="1"/>
    <col min="4" max="4" width="14.28125" style="46" customWidth="1"/>
    <col min="5" max="5" width="13.00390625" style="46" customWidth="1"/>
    <col min="6" max="16384" width="39.8515625" style="46" customWidth="1"/>
  </cols>
  <sheetData>
    <row r="1" spans="1:5" ht="60" customHeight="1">
      <c r="A1" s="47"/>
      <c r="B1" s="47"/>
      <c r="C1" s="60" t="s">
        <v>88</v>
      </c>
      <c r="D1" s="60"/>
      <c r="E1" s="60"/>
    </row>
    <row r="2" spans="1:5" ht="82.5" customHeight="1">
      <c r="A2" s="61" t="s">
        <v>95</v>
      </c>
      <c r="B2" s="61"/>
      <c r="C2" s="61"/>
      <c r="D2" s="61"/>
      <c r="E2" s="61"/>
    </row>
    <row r="3" spans="1:5" ht="15" customHeight="1">
      <c r="A3" s="62" t="s">
        <v>22</v>
      </c>
      <c r="B3" s="62" t="s">
        <v>28</v>
      </c>
      <c r="C3" s="62" t="s">
        <v>29</v>
      </c>
      <c r="D3" s="62" t="s">
        <v>53</v>
      </c>
      <c r="E3" s="62"/>
    </row>
    <row r="4" spans="1:5" ht="18" customHeight="1">
      <c r="A4" s="62"/>
      <c r="B4" s="62"/>
      <c r="C4" s="62"/>
      <c r="D4" s="62" t="s">
        <v>64</v>
      </c>
      <c r="E4" s="62" t="s">
        <v>65</v>
      </c>
    </row>
    <row r="5" spans="1:5" ht="21" customHeight="1">
      <c r="A5" s="62"/>
      <c r="B5" s="62"/>
      <c r="C5" s="62"/>
      <c r="D5" s="62"/>
      <c r="E5" s="62"/>
    </row>
    <row r="6" spans="1:5" ht="15.75">
      <c r="A6" s="58">
        <v>1</v>
      </c>
      <c r="B6" s="58">
        <v>2</v>
      </c>
      <c r="C6" s="58">
        <v>3</v>
      </c>
      <c r="D6" s="58">
        <v>4</v>
      </c>
      <c r="E6" s="58">
        <v>5</v>
      </c>
    </row>
    <row r="7" spans="1:5" ht="31.5">
      <c r="A7" s="58">
        <v>1</v>
      </c>
      <c r="B7" s="51" t="s">
        <v>66</v>
      </c>
      <c r="C7" s="58" t="s">
        <v>33</v>
      </c>
      <c r="D7" s="58">
        <v>1.56</v>
      </c>
      <c r="E7" s="58">
        <v>1.56</v>
      </c>
    </row>
    <row r="8" spans="1:5" ht="31.5">
      <c r="A8" s="58">
        <v>2</v>
      </c>
      <c r="B8" s="51" t="s">
        <v>67</v>
      </c>
      <c r="C8" s="58" t="s">
        <v>34</v>
      </c>
      <c r="D8" s="58">
        <v>6</v>
      </c>
      <c r="E8" s="58">
        <v>6</v>
      </c>
    </row>
    <row r="9" spans="1:5" ht="31.5">
      <c r="A9" s="58">
        <v>3</v>
      </c>
      <c r="B9" s="52" t="s">
        <v>68</v>
      </c>
      <c r="C9" s="7" t="s">
        <v>35</v>
      </c>
      <c r="D9" s="84">
        <v>0.72</v>
      </c>
      <c r="E9" s="84">
        <v>0.72</v>
      </c>
    </row>
    <row r="10" spans="1:5" ht="31.5">
      <c r="A10" s="58">
        <v>4</v>
      </c>
      <c r="B10" s="52" t="s">
        <v>69</v>
      </c>
      <c r="C10" s="58" t="s">
        <v>34</v>
      </c>
      <c r="D10" s="58">
        <v>0</v>
      </c>
      <c r="E10" s="58">
        <v>0</v>
      </c>
    </row>
    <row r="11" spans="1:5" ht="31.5">
      <c r="A11" s="58">
        <v>5</v>
      </c>
      <c r="B11" s="52" t="s">
        <v>70</v>
      </c>
      <c r="C11" s="7" t="s">
        <v>35</v>
      </c>
      <c r="D11" s="84">
        <v>0</v>
      </c>
      <c r="E11" s="84">
        <v>0</v>
      </c>
    </row>
    <row r="12" spans="1:5" ht="31.5">
      <c r="A12" s="58">
        <v>6</v>
      </c>
      <c r="B12" s="52" t="s">
        <v>71</v>
      </c>
      <c r="C12" s="7" t="s">
        <v>35</v>
      </c>
      <c r="D12" s="84">
        <v>0</v>
      </c>
      <c r="E12" s="84">
        <v>0</v>
      </c>
    </row>
    <row r="13" spans="1:5" ht="15.75">
      <c r="A13" s="58">
        <v>7</v>
      </c>
      <c r="B13" s="48" t="s">
        <v>59</v>
      </c>
      <c r="C13" s="58" t="s">
        <v>30</v>
      </c>
      <c r="D13" s="84">
        <v>23.706</v>
      </c>
      <c r="E13" s="84">
        <v>23.706</v>
      </c>
    </row>
    <row r="14" spans="1:5" ht="20.25" customHeight="1">
      <c r="A14" s="58" t="s">
        <v>13</v>
      </c>
      <c r="B14" s="48" t="s">
        <v>60</v>
      </c>
      <c r="C14" s="58" t="s">
        <v>30</v>
      </c>
      <c r="D14" s="84">
        <v>23.706</v>
      </c>
      <c r="E14" s="84">
        <v>23.706</v>
      </c>
    </row>
    <row r="15" spans="1:5" ht="15.75" customHeight="1">
      <c r="A15" s="58" t="s">
        <v>14</v>
      </c>
      <c r="B15" s="48" t="s">
        <v>61</v>
      </c>
      <c r="C15" s="58" t="s">
        <v>30</v>
      </c>
      <c r="D15" s="84">
        <v>0</v>
      </c>
      <c r="E15" s="84">
        <v>0</v>
      </c>
    </row>
    <row r="16" spans="1:5" ht="17.25" customHeight="1">
      <c r="A16" s="58" t="s">
        <v>73</v>
      </c>
      <c r="B16" s="48" t="s">
        <v>62</v>
      </c>
      <c r="C16" s="58" t="s">
        <v>30</v>
      </c>
      <c r="D16" s="84">
        <v>0</v>
      </c>
      <c r="E16" s="84">
        <v>0</v>
      </c>
    </row>
    <row r="17" spans="1:5" ht="20.25" customHeight="1">
      <c r="A17" s="58" t="s">
        <v>74</v>
      </c>
      <c r="B17" s="48" t="s">
        <v>85</v>
      </c>
      <c r="C17" s="58" t="s">
        <v>30</v>
      </c>
      <c r="D17" s="84">
        <v>0</v>
      </c>
      <c r="E17" s="84">
        <v>0</v>
      </c>
    </row>
    <row r="18" spans="1:5" ht="33.75" customHeight="1">
      <c r="A18" s="50" t="s">
        <v>75</v>
      </c>
      <c r="B18" s="48" t="s">
        <v>72</v>
      </c>
      <c r="C18" s="58" t="s">
        <v>30</v>
      </c>
      <c r="D18" s="84">
        <v>0</v>
      </c>
      <c r="E18" s="84">
        <v>0</v>
      </c>
    </row>
    <row r="19" spans="1:5" ht="33.75" customHeight="1">
      <c r="A19" s="56">
        <v>9</v>
      </c>
      <c r="B19" s="48" t="s">
        <v>82</v>
      </c>
      <c r="C19" s="58" t="s">
        <v>30</v>
      </c>
      <c r="D19" s="84">
        <v>0</v>
      </c>
      <c r="E19" s="84">
        <v>0</v>
      </c>
    </row>
    <row r="20" spans="1:5" ht="31.5">
      <c r="A20" s="56" t="s">
        <v>84</v>
      </c>
      <c r="B20" s="48" t="s">
        <v>83</v>
      </c>
      <c r="C20" s="58" t="s">
        <v>30</v>
      </c>
      <c r="D20" s="84">
        <v>23.706</v>
      </c>
      <c r="E20" s="84">
        <v>23.706</v>
      </c>
    </row>
    <row r="21" spans="1:5" ht="20.25" customHeight="1">
      <c r="A21" s="58">
        <v>11</v>
      </c>
      <c r="B21" s="48" t="s">
        <v>31</v>
      </c>
      <c r="C21" s="58" t="s">
        <v>32</v>
      </c>
      <c r="D21" s="84">
        <v>3.707</v>
      </c>
      <c r="E21" s="84">
        <v>3.707</v>
      </c>
    </row>
    <row r="22" spans="1:5" ht="59.25">
      <c r="A22" s="58">
        <v>12</v>
      </c>
      <c r="B22" s="48" t="s">
        <v>81</v>
      </c>
      <c r="C22" s="58"/>
      <c r="D22" s="49"/>
      <c r="E22" s="49"/>
    </row>
    <row r="23" spans="1:5" ht="15.75">
      <c r="A23" s="58" t="s">
        <v>76</v>
      </c>
      <c r="B23" s="48" t="s">
        <v>80</v>
      </c>
      <c r="C23" s="39" t="s">
        <v>51</v>
      </c>
      <c r="D23" s="49">
        <v>0.47</v>
      </c>
      <c r="E23" s="49">
        <v>0.47</v>
      </c>
    </row>
    <row r="24" spans="1:5" ht="31.5">
      <c r="A24" s="58">
        <v>13</v>
      </c>
      <c r="B24" s="53" t="s">
        <v>77</v>
      </c>
      <c r="C24" s="38" t="s">
        <v>52</v>
      </c>
      <c r="D24" s="49">
        <v>0</v>
      </c>
      <c r="E24" s="49">
        <v>0</v>
      </c>
    </row>
    <row r="25" spans="1:5" ht="15.75">
      <c r="A25" s="58">
        <v>14</v>
      </c>
      <c r="B25" s="35" t="s">
        <v>42</v>
      </c>
      <c r="C25" s="34" t="s">
        <v>36</v>
      </c>
      <c r="D25" s="7">
        <v>104.7</v>
      </c>
      <c r="E25" s="7">
        <v>105.6</v>
      </c>
    </row>
  </sheetData>
  <sheetProtection/>
  <mergeCells count="8">
    <mergeCell ref="C1:E1"/>
    <mergeCell ref="A2:E2"/>
    <mergeCell ref="A3:A5"/>
    <mergeCell ref="B3:B5"/>
    <mergeCell ref="C3:C5"/>
    <mergeCell ref="D3:E3"/>
    <mergeCell ref="D4:D5"/>
    <mergeCell ref="E4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I8" sqref="I8"/>
    </sheetView>
  </sheetViews>
  <sheetFormatPr defaultColWidth="9.140625" defaultRowHeight="12.75"/>
  <cols>
    <col min="1" max="1" width="8.28125" style="13" customWidth="1"/>
    <col min="2" max="2" width="31.421875" style="13" customWidth="1"/>
    <col min="3" max="3" width="14.421875" style="14" customWidth="1"/>
    <col min="4" max="4" width="14.8515625" style="14" customWidth="1"/>
    <col min="5" max="5" width="14.85156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ht="15.75" hidden="1"/>
    <row r="2" spans="1:5" ht="53.25" customHeight="1">
      <c r="A2" s="54"/>
      <c r="B2" s="54"/>
      <c r="C2" s="65" t="s">
        <v>89</v>
      </c>
      <c r="D2" s="65"/>
      <c r="E2" s="65"/>
    </row>
    <row r="3" spans="1:4" ht="18.75">
      <c r="A3" s="15"/>
      <c r="B3" s="15"/>
      <c r="C3" s="16"/>
      <c r="D3" s="16"/>
    </row>
    <row r="4" spans="1:7" ht="93" customHeight="1">
      <c r="A4" s="64" t="s">
        <v>94</v>
      </c>
      <c r="B4" s="64"/>
      <c r="C4" s="64"/>
      <c r="D4" s="64"/>
      <c r="E4" s="64"/>
      <c r="G4" s="40"/>
    </row>
    <row r="5" spans="1:4" ht="17.25" customHeight="1">
      <c r="A5" s="17"/>
      <c r="B5" s="17"/>
      <c r="C5" s="17"/>
      <c r="D5" s="17"/>
    </row>
    <row r="6" ht="16.5" customHeight="1">
      <c r="E6" s="18" t="s">
        <v>21</v>
      </c>
    </row>
    <row r="7" spans="1:5" ht="17.25" customHeight="1">
      <c r="A7" s="63" t="s">
        <v>22</v>
      </c>
      <c r="B7" s="63" t="s">
        <v>0</v>
      </c>
      <c r="C7" s="63" t="s">
        <v>53</v>
      </c>
      <c r="D7" s="63"/>
      <c r="E7" s="63"/>
    </row>
    <row r="8" spans="1:5" ht="67.5" customHeight="1">
      <c r="A8" s="63"/>
      <c r="B8" s="63"/>
      <c r="C8" s="19" t="s">
        <v>47</v>
      </c>
      <c r="D8" s="19" t="s">
        <v>19</v>
      </c>
      <c r="E8" s="20" t="s">
        <v>20</v>
      </c>
    </row>
    <row r="9" spans="1:5" ht="15.75">
      <c r="A9" s="20">
        <v>1</v>
      </c>
      <c r="B9" s="20">
        <v>2</v>
      </c>
      <c r="C9" s="21">
        <v>3</v>
      </c>
      <c r="D9" s="21">
        <v>4</v>
      </c>
      <c r="E9" s="21">
        <v>5</v>
      </c>
    </row>
    <row r="10" spans="1:5" ht="15.75">
      <c r="A10" s="22">
        <v>1</v>
      </c>
      <c r="B10" s="23" t="s">
        <v>3</v>
      </c>
      <c r="C10" s="85">
        <v>3204.8433281123002</v>
      </c>
      <c r="D10" s="85">
        <v>3204.8433281123002</v>
      </c>
      <c r="E10" s="85">
        <f aca="true" t="shared" si="0" ref="E10:E16">C10-D10</f>
        <v>0</v>
      </c>
    </row>
    <row r="11" spans="1:5" ht="15.75">
      <c r="A11" s="25">
        <v>2</v>
      </c>
      <c r="B11" s="24" t="s">
        <v>5</v>
      </c>
      <c r="C11" s="86">
        <v>493.89853</v>
      </c>
      <c r="D11" s="86">
        <v>493.89853</v>
      </c>
      <c r="E11" s="85">
        <f t="shared" si="0"/>
        <v>0</v>
      </c>
    </row>
    <row r="12" spans="1:5" ht="16.5" customHeight="1">
      <c r="A12" s="25">
        <v>3</v>
      </c>
      <c r="B12" s="24" t="s">
        <v>48</v>
      </c>
      <c r="C12" s="86">
        <v>1132.6594</v>
      </c>
      <c r="D12" s="86">
        <v>1132.6594</v>
      </c>
      <c r="E12" s="85">
        <f t="shared" si="0"/>
        <v>0</v>
      </c>
    </row>
    <row r="13" spans="1:5" ht="31.5">
      <c r="A13" s="25">
        <v>4</v>
      </c>
      <c r="B13" s="23" t="s">
        <v>9</v>
      </c>
      <c r="C13" s="86">
        <v>0</v>
      </c>
      <c r="D13" s="86">
        <v>0</v>
      </c>
      <c r="E13" s="85">
        <f t="shared" si="0"/>
        <v>0</v>
      </c>
    </row>
    <row r="14" spans="1:5" ht="47.25">
      <c r="A14" s="25">
        <v>5</v>
      </c>
      <c r="B14" s="23" t="s">
        <v>49</v>
      </c>
      <c r="C14" s="86">
        <v>210.44</v>
      </c>
      <c r="D14" s="87">
        <v>210.44</v>
      </c>
      <c r="E14" s="85">
        <f t="shared" si="0"/>
        <v>0</v>
      </c>
    </row>
    <row r="15" spans="1:5" ht="47.25">
      <c r="A15" s="25">
        <v>6</v>
      </c>
      <c r="B15" s="23" t="s">
        <v>54</v>
      </c>
      <c r="C15" s="86">
        <v>0</v>
      </c>
      <c r="D15" s="87">
        <v>0</v>
      </c>
      <c r="E15" s="85">
        <f t="shared" si="0"/>
        <v>0</v>
      </c>
    </row>
    <row r="16" spans="1:5" ht="31.5">
      <c r="A16" s="25">
        <v>7</v>
      </c>
      <c r="B16" s="23" t="s">
        <v>55</v>
      </c>
      <c r="C16" s="86">
        <v>18.48</v>
      </c>
      <c r="D16" s="86">
        <v>18.48</v>
      </c>
      <c r="E16" s="85">
        <f t="shared" si="0"/>
        <v>0</v>
      </c>
    </row>
    <row r="17" spans="1:5" ht="15.75">
      <c r="A17" s="45">
        <v>8</v>
      </c>
      <c r="B17" s="23" t="s">
        <v>50</v>
      </c>
      <c r="C17" s="86">
        <v>5060.321258112301</v>
      </c>
      <c r="D17" s="86">
        <v>5060.321258112301</v>
      </c>
      <c r="E17" s="86">
        <f>SUM(E10:E16)</f>
        <v>0</v>
      </c>
    </row>
  </sheetData>
  <sheetProtection/>
  <mergeCells count="5">
    <mergeCell ref="A7:A8"/>
    <mergeCell ref="B7:B8"/>
    <mergeCell ref="C7:E7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C10" sqref="C10:D17"/>
    </sheetView>
  </sheetViews>
  <sheetFormatPr defaultColWidth="9.140625" defaultRowHeight="12.75"/>
  <cols>
    <col min="1" max="1" width="8.28125" style="13" customWidth="1"/>
    <col min="2" max="2" width="31.421875" style="13" customWidth="1"/>
    <col min="3" max="3" width="14.421875" style="14" customWidth="1"/>
    <col min="4" max="4" width="13.421875" style="14" customWidth="1"/>
    <col min="5" max="5" width="14.1406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ht="15.75" hidden="1"/>
    <row r="2" spans="1:5" ht="53.25" customHeight="1">
      <c r="A2" s="54"/>
      <c r="B2" s="54"/>
      <c r="C2" s="65" t="s">
        <v>89</v>
      </c>
      <c r="D2" s="65"/>
      <c r="E2" s="65"/>
    </row>
    <row r="3" spans="1:4" ht="18.75">
      <c r="A3" s="15"/>
      <c r="B3" s="15"/>
      <c r="C3" s="16"/>
      <c r="D3" s="16"/>
    </row>
    <row r="4" spans="1:7" ht="93" customHeight="1">
      <c r="A4" s="64" t="s">
        <v>93</v>
      </c>
      <c r="B4" s="64"/>
      <c r="C4" s="64"/>
      <c r="D4" s="64"/>
      <c r="E4" s="64"/>
      <c r="G4" s="40"/>
    </row>
    <row r="5" spans="1:4" ht="17.25" customHeight="1">
      <c r="A5" s="17"/>
      <c r="B5" s="17"/>
      <c r="C5" s="17"/>
      <c r="D5" s="17"/>
    </row>
    <row r="6" ht="16.5" customHeight="1">
      <c r="E6" s="18" t="s">
        <v>21</v>
      </c>
    </row>
    <row r="7" spans="1:5" ht="17.25" customHeight="1">
      <c r="A7" s="63" t="s">
        <v>22</v>
      </c>
      <c r="B7" s="63" t="s">
        <v>0</v>
      </c>
      <c r="C7" s="63" t="s">
        <v>53</v>
      </c>
      <c r="D7" s="63"/>
      <c r="E7" s="63"/>
    </row>
    <row r="8" spans="1:5" ht="67.5" customHeight="1">
      <c r="A8" s="63"/>
      <c r="B8" s="63"/>
      <c r="C8" s="19" t="s">
        <v>47</v>
      </c>
      <c r="D8" s="19" t="s">
        <v>19</v>
      </c>
      <c r="E8" s="20" t="s">
        <v>20</v>
      </c>
    </row>
    <row r="9" spans="1:5" ht="15.75">
      <c r="A9" s="20">
        <v>1</v>
      </c>
      <c r="B9" s="20">
        <v>2</v>
      </c>
      <c r="C9" s="21">
        <v>3</v>
      </c>
      <c r="D9" s="21">
        <v>4</v>
      </c>
      <c r="E9" s="21">
        <v>5</v>
      </c>
    </row>
    <row r="10" spans="1:5" ht="15.75">
      <c r="A10" s="22">
        <v>1</v>
      </c>
      <c r="B10" s="23" t="s">
        <v>3</v>
      </c>
      <c r="C10" s="85">
        <v>2272.9261956255214</v>
      </c>
      <c r="D10" s="85">
        <v>2272.9261956255214</v>
      </c>
      <c r="E10" s="85">
        <f aca="true" t="shared" si="0" ref="E10:E16">C10-D10</f>
        <v>0</v>
      </c>
    </row>
    <row r="11" spans="1:5" ht="15.75">
      <c r="A11" s="25">
        <v>2</v>
      </c>
      <c r="B11" s="24" t="s">
        <v>5</v>
      </c>
      <c r="C11" s="86">
        <v>304.00005999999996</v>
      </c>
      <c r="D11" s="86">
        <v>304.00005999999996</v>
      </c>
      <c r="E11" s="85">
        <f t="shared" si="0"/>
        <v>0</v>
      </c>
    </row>
    <row r="12" spans="1:5" ht="16.5" customHeight="1">
      <c r="A12" s="25">
        <v>3</v>
      </c>
      <c r="B12" s="24" t="s">
        <v>48</v>
      </c>
      <c r="C12" s="86">
        <v>687.86864</v>
      </c>
      <c r="D12" s="86">
        <v>687.8386399999999</v>
      </c>
      <c r="E12" s="85">
        <f t="shared" si="0"/>
        <v>0.030000000000086402</v>
      </c>
    </row>
    <row r="13" spans="1:5" ht="31.5">
      <c r="A13" s="25">
        <v>4</v>
      </c>
      <c r="B13" s="23" t="s">
        <v>9</v>
      </c>
      <c r="C13" s="86">
        <v>0</v>
      </c>
      <c r="D13" s="86">
        <v>0</v>
      </c>
      <c r="E13" s="85">
        <f t="shared" si="0"/>
        <v>0</v>
      </c>
    </row>
    <row r="14" spans="1:5" ht="47.25">
      <c r="A14" s="25">
        <v>5</v>
      </c>
      <c r="B14" s="23" t="s">
        <v>49</v>
      </c>
      <c r="C14" s="86">
        <v>111.8</v>
      </c>
      <c r="D14" s="87">
        <v>111.8</v>
      </c>
      <c r="E14" s="85">
        <f t="shared" si="0"/>
        <v>0</v>
      </c>
    </row>
    <row r="15" spans="1:5" ht="47.25">
      <c r="A15" s="25">
        <v>6</v>
      </c>
      <c r="B15" s="23" t="s">
        <v>54</v>
      </c>
      <c r="C15" s="86">
        <v>0</v>
      </c>
      <c r="D15" s="87">
        <v>0</v>
      </c>
      <c r="E15" s="85">
        <f t="shared" si="0"/>
        <v>0</v>
      </c>
    </row>
    <row r="16" spans="1:5" ht="31.5">
      <c r="A16" s="25">
        <v>7</v>
      </c>
      <c r="B16" s="23" t="s">
        <v>55</v>
      </c>
      <c r="C16" s="86">
        <v>18.48</v>
      </c>
      <c r="D16" s="86">
        <v>18.48</v>
      </c>
      <c r="E16" s="85">
        <f t="shared" si="0"/>
        <v>0</v>
      </c>
    </row>
    <row r="17" spans="1:5" ht="15.75">
      <c r="A17" s="45">
        <v>8</v>
      </c>
      <c r="B17" s="23" t="s">
        <v>50</v>
      </c>
      <c r="C17" s="86">
        <v>3395.0748956255215</v>
      </c>
      <c r="D17" s="86">
        <v>3395.0448956255223</v>
      </c>
      <c r="E17" s="86">
        <f>SUM(E10:E16)</f>
        <v>0.030000000000086402</v>
      </c>
    </row>
  </sheetData>
  <sheetProtection/>
  <mergeCells count="5">
    <mergeCell ref="C2:E2"/>
    <mergeCell ref="A4:E4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5" sqref="C5:E5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2.25" customHeight="1">
      <c r="A1" s="55"/>
      <c r="B1" s="55"/>
      <c r="C1" s="66" t="s">
        <v>90</v>
      </c>
      <c r="D1" s="66"/>
      <c r="E1" s="66"/>
    </row>
    <row r="2" spans="1:5" ht="18.75">
      <c r="A2" s="5"/>
      <c r="B2" s="5"/>
      <c r="C2" s="5"/>
      <c r="D2" s="5"/>
      <c r="E2" s="6"/>
    </row>
    <row r="3" spans="1:5" ht="77.25" customHeight="1">
      <c r="A3" s="67" t="s">
        <v>96</v>
      </c>
      <c r="B3" s="67"/>
      <c r="C3" s="67"/>
      <c r="D3" s="67"/>
      <c r="E3" s="67"/>
    </row>
    <row r="4" spans="1:8" ht="18.75">
      <c r="A4" s="12"/>
      <c r="B4" s="12"/>
      <c r="C4" s="12"/>
      <c r="D4" s="12"/>
      <c r="E4" s="12"/>
      <c r="F4" s="11"/>
      <c r="G4" s="11"/>
      <c r="H4" s="11"/>
    </row>
    <row r="5" spans="1:5" ht="19.5" customHeight="1">
      <c r="A5" s="68" t="s">
        <v>22</v>
      </c>
      <c r="B5" s="68" t="s">
        <v>23</v>
      </c>
      <c r="C5" s="88" t="s">
        <v>56</v>
      </c>
      <c r="D5" s="88"/>
      <c r="E5" s="88"/>
    </row>
    <row r="6" spans="1:5" ht="63.75" customHeight="1">
      <c r="A6" s="69"/>
      <c r="B6" s="69"/>
      <c r="C6" s="7" t="s">
        <v>24</v>
      </c>
      <c r="D6" s="7" t="s">
        <v>19</v>
      </c>
      <c r="E6" s="57" t="s">
        <v>20</v>
      </c>
    </row>
    <row r="7" spans="1:5" s="8" customFormat="1" ht="15.75">
      <c r="A7" s="7">
        <v>1</v>
      </c>
      <c r="B7" s="7">
        <v>2</v>
      </c>
      <c r="C7" s="7">
        <v>3</v>
      </c>
      <c r="D7" s="7">
        <v>4</v>
      </c>
      <c r="E7" s="7">
        <v>5</v>
      </c>
    </row>
    <row r="8" spans="1:5" ht="94.5">
      <c r="A8" s="7" t="s">
        <v>25</v>
      </c>
      <c r="B8" s="2" t="s">
        <v>26</v>
      </c>
      <c r="C8" s="9">
        <v>0</v>
      </c>
      <c r="D8" s="9">
        <v>0</v>
      </c>
      <c r="E8" s="9">
        <f aca="true" t="shared" si="0" ref="E8:E13">+C8-D8</f>
        <v>0</v>
      </c>
    </row>
    <row r="9" spans="1:5" ht="31.5">
      <c r="A9" s="7" t="s">
        <v>4</v>
      </c>
      <c r="B9" s="4" t="s">
        <v>16</v>
      </c>
      <c r="C9" s="9">
        <v>0</v>
      </c>
      <c r="D9" s="9">
        <v>0</v>
      </c>
      <c r="E9" s="9">
        <f t="shared" si="0"/>
        <v>0</v>
      </c>
    </row>
    <row r="10" spans="1:5" ht="20.25" customHeight="1">
      <c r="A10" s="7" t="s">
        <v>8</v>
      </c>
      <c r="B10" s="4" t="s">
        <v>17</v>
      </c>
      <c r="C10" s="9">
        <v>0</v>
      </c>
      <c r="D10" s="9">
        <v>0</v>
      </c>
      <c r="E10" s="9">
        <f t="shared" si="0"/>
        <v>0</v>
      </c>
    </row>
    <row r="11" spans="1:5" ht="18.75" customHeight="1">
      <c r="A11" s="7">
        <v>4</v>
      </c>
      <c r="B11" s="10" t="s">
        <v>18</v>
      </c>
      <c r="C11" s="9">
        <v>0</v>
      </c>
      <c r="D11" s="9">
        <v>0</v>
      </c>
      <c r="E11" s="9">
        <f t="shared" si="0"/>
        <v>0</v>
      </c>
    </row>
    <row r="12" spans="1:5" ht="22.5" customHeight="1">
      <c r="A12" s="7" t="s">
        <v>10</v>
      </c>
      <c r="B12" s="10" t="s">
        <v>27</v>
      </c>
      <c r="C12" s="9">
        <v>0</v>
      </c>
      <c r="D12" s="9">
        <v>0</v>
      </c>
      <c r="E12" s="9">
        <f t="shared" si="0"/>
        <v>0</v>
      </c>
    </row>
    <row r="13" spans="1:5" ht="41.25" customHeight="1">
      <c r="A13" s="7" t="s">
        <v>11</v>
      </c>
      <c r="B13" s="10" t="s">
        <v>57</v>
      </c>
      <c r="C13" s="9">
        <v>0</v>
      </c>
      <c r="D13" s="9">
        <v>0</v>
      </c>
      <c r="E13" s="9">
        <f t="shared" si="0"/>
        <v>0</v>
      </c>
    </row>
    <row r="14" spans="1:5" ht="30" customHeight="1">
      <c r="A14" s="7" t="s">
        <v>12</v>
      </c>
      <c r="B14" s="2" t="s">
        <v>15</v>
      </c>
      <c r="C14" s="9">
        <v>0</v>
      </c>
      <c r="D14" s="9">
        <v>0</v>
      </c>
      <c r="E14" s="9">
        <f>SUM(E8:E13)</f>
        <v>0</v>
      </c>
    </row>
  </sheetData>
  <sheetProtection/>
  <mergeCells count="5">
    <mergeCell ref="C1:E1"/>
    <mergeCell ref="A3:E3"/>
    <mergeCell ref="A5:A6"/>
    <mergeCell ref="B5:B6"/>
    <mergeCell ref="C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5" sqref="C5:E5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2.25" customHeight="1">
      <c r="A1" s="55"/>
      <c r="B1" s="55"/>
      <c r="C1" s="66" t="s">
        <v>90</v>
      </c>
      <c r="D1" s="66"/>
      <c r="E1" s="66"/>
    </row>
    <row r="2" spans="1:5" ht="18.75">
      <c r="A2" s="5"/>
      <c r="B2" s="5"/>
      <c r="C2" s="5"/>
      <c r="D2" s="5"/>
      <c r="E2" s="6"/>
    </row>
    <row r="3" spans="1:5" ht="102.75" customHeight="1">
      <c r="A3" s="67" t="s">
        <v>97</v>
      </c>
      <c r="B3" s="67"/>
      <c r="C3" s="67"/>
      <c r="D3" s="67"/>
      <c r="E3" s="67"/>
    </row>
    <row r="4" spans="1:8" ht="18.75">
      <c r="A4" s="12"/>
      <c r="B4" s="12"/>
      <c r="C4" s="12"/>
      <c r="D4" s="12"/>
      <c r="E4" s="12"/>
      <c r="F4" s="11"/>
      <c r="G4" s="11"/>
      <c r="H4" s="11"/>
    </row>
    <row r="5" spans="1:5" ht="19.5" customHeight="1">
      <c r="A5" s="68" t="s">
        <v>22</v>
      </c>
      <c r="B5" s="68" t="s">
        <v>23</v>
      </c>
      <c r="C5" s="88" t="s">
        <v>56</v>
      </c>
      <c r="D5" s="88"/>
      <c r="E5" s="88"/>
    </row>
    <row r="6" spans="1:5" ht="63.75" customHeight="1">
      <c r="A6" s="69"/>
      <c r="B6" s="69"/>
      <c r="C6" s="7" t="s">
        <v>24</v>
      </c>
      <c r="D6" s="7" t="s">
        <v>19</v>
      </c>
      <c r="E6" s="57" t="s">
        <v>20</v>
      </c>
    </row>
    <row r="7" spans="1:5" s="8" customFormat="1" ht="15.75">
      <c r="A7" s="7">
        <v>1</v>
      </c>
      <c r="B7" s="7">
        <v>2</v>
      </c>
      <c r="C7" s="7">
        <v>3</v>
      </c>
      <c r="D7" s="7">
        <v>4</v>
      </c>
      <c r="E7" s="7">
        <v>5</v>
      </c>
    </row>
    <row r="8" spans="1:5" ht="94.5">
      <c r="A8" s="7" t="s">
        <v>25</v>
      </c>
      <c r="B8" s="2" t="s">
        <v>26</v>
      </c>
      <c r="C8" s="9">
        <v>0</v>
      </c>
      <c r="D8" s="9">
        <v>0</v>
      </c>
      <c r="E8" s="9">
        <f aca="true" t="shared" si="0" ref="E8:E13">+C8-D8</f>
        <v>0</v>
      </c>
    </row>
    <row r="9" spans="1:5" ht="31.5">
      <c r="A9" s="7" t="s">
        <v>4</v>
      </c>
      <c r="B9" s="4" t="s">
        <v>16</v>
      </c>
      <c r="C9" s="3">
        <v>0</v>
      </c>
      <c r="D9" s="3">
        <v>0</v>
      </c>
      <c r="E9" s="9">
        <f t="shared" si="0"/>
        <v>0</v>
      </c>
    </row>
    <row r="10" spans="1:5" ht="20.25" customHeight="1">
      <c r="A10" s="7" t="s">
        <v>8</v>
      </c>
      <c r="B10" s="4" t="s">
        <v>17</v>
      </c>
      <c r="C10" s="1">
        <v>0</v>
      </c>
      <c r="D10" s="1">
        <v>0</v>
      </c>
      <c r="E10" s="9">
        <f t="shared" si="0"/>
        <v>0</v>
      </c>
    </row>
    <row r="11" spans="1:5" ht="18.75" customHeight="1">
      <c r="A11" s="7">
        <v>4</v>
      </c>
      <c r="B11" s="10" t="s">
        <v>18</v>
      </c>
      <c r="C11" s="9">
        <v>0</v>
      </c>
      <c r="D11" s="9">
        <v>0</v>
      </c>
      <c r="E11" s="9">
        <f t="shared" si="0"/>
        <v>0</v>
      </c>
    </row>
    <row r="12" spans="1:5" ht="22.5" customHeight="1">
      <c r="A12" s="7" t="s">
        <v>10</v>
      </c>
      <c r="B12" s="10" t="s">
        <v>27</v>
      </c>
      <c r="C12" s="9">
        <v>0</v>
      </c>
      <c r="D12" s="9">
        <v>0</v>
      </c>
      <c r="E12" s="9">
        <f t="shared" si="0"/>
        <v>0</v>
      </c>
    </row>
    <row r="13" spans="1:5" ht="41.25" customHeight="1">
      <c r="A13" s="7" t="s">
        <v>11</v>
      </c>
      <c r="B13" s="10" t="s">
        <v>57</v>
      </c>
      <c r="C13" s="9">
        <v>0</v>
      </c>
      <c r="D13" s="9">
        <v>0</v>
      </c>
      <c r="E13" s="9">
        <f t="shared" si="0"/>
        <v>0</v>
      </c>
    </row>
    <row r="14" spans="1:5" ht="30" customHeight="1">
      <c r="A14" s="7" t="s">
        <v>12</v>
      </c>
      <c r="B14" s="2" t="s">
        <v>15</v>
      </c>
      <c r="C14" s="9">
        <v>0</v>
      </c>
      <c r="D14" s="9">
        <v>0</v>
      </c>
      <c r="E14" s="9">
        <f>SUM(E8:E13)</f>
        <v>0</v>
      </c>
    </row>
  </sheetData>
  <sheetProtection/>
  <mergeCells count="5">
    <mergeCell ref="C1:E1"/>
    <mergeCell ref="A3:E3"/>
    <mergeCell ref="A5:A6"/>
    <mergeCell ref="B5:B6"/>
    <mergeCell ref="C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I8" sqref="I8"/>
    </sheetView>
  </sheetViews>
  <sheetFormatPr defaultColWidth="9.140625" defaultRowHeight="12.75"/>
  <cols>
    <col min="1" max="1" width="7.7109375" style="26" customWidth="1"/>
    <col min="2" max="2" width="38.00390625" style="26" customWidth="1"/>
    <col min="3" max="3" width="12.8515625" style="26" customWidth="1"/>
    <col min="4" max="5" width="12.00390625" style="26" customWidth="1"/>
    <col min="6" max="6" width="9.140625" style="26" customWidth="1"/>
    <col min="7" max="7" width="27.8515625" style="26" customWidth="1"/>
    <col min="8" max="16384" width="9.140625" style="26" customWidth="1"/>
  </cols>
  <sheetData>
    <row r="1" spans="1:5" ht="64.5" customHeight="1">
      <c r="A1" s="27"/>
      <c r="B1" s="27"/>
      <c r="C1" s="70" t="s">
        <v>92</v>
      </c>
      <c r="D1" s="70"/>
      <c r="E1" s="70"/>
    </row>
    <row r="2" spans="1:5" ht="18.75">
      <c r="A2" s="27"/>
      <c r="B2" s="28"/>
      <c r="C2" s="27"/>
      <c r="D2" s="27"/>
      <c r="E2" s="27"/>
    </row>
    <row r="3" spans="1:7" ht="78" customHeight="1">
      <c r="A3" s="71" t="s">
        <v>101</v>
      </c>
      <c r="B3" s="71"/>
      <c r="C3" s="71"/>
      <c r="D3" s="71"/>
      <c r="E3" s="71"/>
      <c r="G3" s="37"/>
    </row>
    <row r="4" spans="2:7" ht="15.75">
      <c r="B4" s="29"/>
      <c r="G4" s="36"/>
    </row>
    <row r="5" spans="1:7" ht="24.75" customHeight="1">
      <c r="A5" s="73" t="s">
        <v>22</v>
      </c>
      <c r="B5" s="72" t="s">
        <v>28</v>
      </c>
      <c r="C5" s="73" t="s">
        <v>29</v>
      </c>
      <c r="D5" s="72" t="s">
        <v>86</v>
      </c>
      <c r="E5" s="72" t="s">
        <v>87</v>
      </c>
      <c r="G5" s="40"/>
    </row>
    <row r="6" spans="1:7" ht="15.75" customHeight="1">
      <c r="A6" s="74"/>
      <c r="B6" s="73"/>
      <c r="C6" s="74"/>
      <c r="D6" s="73"/>
      <c r="E6" s="73"/>
      <c r="G6" s="36"/>
    </row>
    <row r="7" spans="1:7" ht="15.75">
      <c r="A7" s="30">
        <v>1</v>
      </c>
      <c r="B7" s="30">
        <v>2</v>
      </c>
      <c r="C7" s="30">
        <v>3</v>
      </c>
      <c r="D7" s="30">
        <v>4</v>
      </c>
      <c r="E7" s="30">
        <v>5</v>
      </c>
      <c r="G7" s="36"/>
    </row>
    <row r="8" spans="1:5" ht="37.5" customHeight="1">
      <c r="A8" s="30"/>
      <c r="B8" s="32" t="s">
        <v>37</v>
      </c>
      <c r="C8" s="30" t="s">
        <v>38</v>
      </c>
      <c r="D8" s="30">
        <v>920</v>
      </c>
      <c r="E8" s="30">
        <v>899</v>
      </c>
    </row>
    <row r="9" spans="1:5" ht="34.5" customHeight="1">
      <c r="A9" s="30"/>
      <c r="B9" s="32" t="s">
        <v>39</v>
      </c>
      <c r="C9" s="30" t="s">
        <v>40</v>
      </c>
      <c r="D9" s="30">
        <v>8760</v>
      </c>
      <c r="E9" s="30">
        <v>8760</v>
      </c>
    </row>
    <row r="10" spans="1:5" ht="31.5">
      <c r="A10" s="30"/>
      <c r="B10" s="31" t="s">
        <v>41</v>
      </c>
      <c r="C10" s="30"/>
      <c r="D10" s="30"/>
      <c r="E10" s="33"/>
    </row>
    <row r="11" spans="1:5" ht="20.25" customHeight="1">
      <c r="A11" s="34"/>
      <c r="B11" s="48" t="s">
        <v>63</v>
      </c>
      <c r="C11" s="39" t="s">
        <v>51</v>
      </c>
      <c r="D11" s="49">
        <v>0.28</v>
      </c>
      <c r="E11" s="49">
        <v>0.47</v>
      </c>
    </row>
  </sheetData>
  <sheetProtection/>
  <mergeCells count="7">
    <mergeCell ref="C1:E1"/>
    <mergeCell ref="A3:E3"/>
    <mergeCell ref="B5:B6"/>
    <mergeCell ref="D5:D6"/>
    <mergeCell ref="E5:E6"/>
    <mergeCell ref="A5:A6"/>
    <mergeCell ref="C5:C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H27" sqref="H27"/>
    </sheetView>
  </sheetViews>
  <sheetFormatPr defaultColWidth="9.140625" defaultRowHeight="12.75"/>
  <cols>
    <col min="1" max="1" width="5.8515625" style="41" customWidth="1"/>
    <col min="2" max="2" width="30.57421875" style="41" customWidth="1"/>
    <col min="3" max="3" width="11.28125" style="41" customWidth="1"/>
    <col min="4" max="4" width="17.7109375" style="41" customWidth="1"/>
    <col min="5" max="5" width="18.00390625" style="41" customWidth="1"/>
    <col min="6" max="16384" width="9.140625" style="41" customWidth="1"/>
  </cols>
  <sheetData>
    <row r="1" spans="4:5" ht="60" customHeight="1">
      <c r="D1" s="78" t="s">
        <v>91</v>
      </c>
      <c r="E1" s="79"/>
    </row>
    <row r="2" ht="15.75" customHeight="1"/>
    <row r="3" spans="1:7" ht="81" customHeight="1">
      <c r="A3" s="80" t="s">
        <v>98</v>
      </c>
      <c r="B3" s="80"/>
      <c r="C3" s="80"/>
      <c r="D3" s="80"/>
      <c r="E3" s="80"/>
      <c r="F3" s="77"/>
      <c r="G3" s="77"/>
    </row>
    <row r="4" spans="1:5" ht="17.25" customHeight="1">
      <c r="A4" s="81"/>
      <c r="B4" s="81"/>
      <c r="C4" s="81"/>
      <c r="D4" s="81"/>
      <c r="E4" s="81"/>
    </row>
    <row r="6" spans="1:5" s="42" customFormat="1" ht="23.25" customHeight="1">
      <c r="A6" s="82" t="s">
        <v>22</v>
      </c>
      <c r="B6" s="82" t="s">
        <v>43</v>
      </c>
      <c r="C6" s="82" t="s">
        <v>29</v>
      </c>
      <c r="D6" s="75" t="s">
        <v>44</v>
      </c>
      <c r="E6" s="76"/>
    </row>
    <row r="7" spans="1:5" s="42" customFormat="1" ht="74.25" customHeight="1">
      <c r="A7" s="83"/>
      <c r="B7" s="83"/>
      <c r="C7" s="83"/>
      <c r="D7" s="44" t="s">
        <v>79</v>
      </c>
      <c r="E7" s="44" t="s">
        <v>78</v>
      </c>
    </row>
    <row r="8" spans="1:5" s="42" customFormat="1" ht="18.75">
      <c r="A8" s="43">
        <v>1</v>
      </c>
      <c r="B8" s="43">
        <v>2</v>
      </c>
      <c r="C8" s="43">
        <v>3</v>
      </c>
      <c r="D8" s="43">
        <v>4</v>
      </c>
      <c r="E8" s="43">
        <v>5</v>
      </c>
    </row>
    <row r="9" spans="1:5" s="42" customFormat="1" ht="75">
      <c r="A9" s="43">
        <v>1</v>
      </c>
      <c r="B9" s="44" t="s">
        <v>99</v>
      </c>
      <c r="C9" s="43"/>
      <c r="D9" s="75"/>
      <c r="E9" s="76"/>
    </row>
    <row r="10" spans="1:5" s="42" customFormat="1" ht="55.5" customHeight="1">
      <c r="A10" s="43" t="s">
        <v>1</v>
      </c>
      <c r="B10" s="44" t="s">
        <v>45</v>
      </c>
      <c r="C10" s="43" t="s">
        <v>46</v>
      </c>
      <c r="D10" s="59">
        <v>318.2</v>
      </c>
      <c r="E10" s="43">
        <v>335.38</v>
      </c>
    </row>
    <row r="11" spans="1:5" ht="57" customHeight="1">
      <c r="A11" s="43" t="s">
        <v>2</v>
      </c>
      <c r="B11" s="44" t="s">
        <v>58</v>
      </c>
      <c r="C11" s="43" t="s">
        <v>46</v>
      </c>
      <c r="D11" s="43">
        <v>375.48</v>
      </c>
      <c r="E11" s="43">
        <v>395.75</v>
      </c>
    </row>
    <row r="12" spans="1:5" ht="75">
      <c r="A12" s="43">
        <v>2</v>
      </c>
      <c r="B12" s="44" t="s">
        <v>100</v>
      </c>
      <c r="C12" s="43"/>
      <c r="D12" s="75"/>
      <c r="E12" s="76"/>
    </row>
    <row r="13" spans="1:5" ht="56.25">
      <c r="A13" s="43" t="s">
        <v>6</v>
      </c>
      <c r="B13" s="44" t="s">
        <v>45</v>
      </c>
      <c r="C13" s="43" t="s">
        <v>46</v>
      </c>
      <c r="D13" s="43">
        <v>402.05</v>
      </c>
      <c r="E13" s="43">
        <v>423.75</v>
      </c>
    </row>
    <row r="14" spans="1:5" ht="56.25">
      <c r="A14" s="43" t="s">
        <v>7</v>
      </c>
      <c r="B14" s="44" t="s">
        <v>58</v>
      </c>
      <c r="C14" s="43" t="s">
        <v>46</v>
      </c>
      <c r="D14" s="43">
        <v>474.42</v>
      </c>
      <c r="E14" s="43">
        <v>500.03</v>
      </c>
    </row>
  </sheetData>
  <sheetProtection/>
  <mergeCells count="10">
    <mergeCell ref="D12:E12"/>
    <mergeCell ref="D9:E9"/>
    <mergeCell ref="F3:G3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Евпатова</cp:lastModifiedBy>
  <cp:lastPrinted>2013-12-05T07:22:13Z</cp:lastPrinted>
  <dcterms:created xsi:type="dcterms:W3CDTF">1996-10-08T23:32:33Z</dcterms:created>
  <dcterms:modified xsi:type="dcterms:W3CDTF">2013-12-05T07:48:47Z</dcterms:modified>
  <cp:category/>
  <cp:version/>
  <cp:contentType/>
  <cp:contentStatus/>
</cp:coreProperties>
</file>